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wnofoliverbc-my.sharepoint.com/personal/fzimmermann_oliver_ca/Documents/Desktop/"/>
    </mc:Choice>
  </mc:AlternateContent>
  <xr:revisionPtr revIDLastSave="139" documentId="8_{F0EEAD3F-6C16-40B4-A17A-DF025E6122E1}" xr6:coauthVersionLast="47" xr6:coauthVersionMax="47" xr10:uidLastSave="{216E8D45-67E6-40FB-B252-6AB05686883A}"/>
  <bookViews>
    <workbookView xWindow="29475" yWindow="555" windowWidth="25365" windowHeight="14805" xr2:uid="{F5D2CE2C-1D2E-4393-88EC-873909FBEC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51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7" i="1"/>
  <c r="K3" i="1" l="1"/>
  <c r="J50" i="1" s="1"/>
  <c r="K4" i="1" s="1"/>
</calcChain>
</file>

<file path=xl/sharedStrings.xml><?xml version="1.0" encoding="utf-8"?>
<sst xmlns="http://schemas.openxmlformats.org/spreadsheetml/2006/main" count="93" uniqueCount="62">
  <si>
    <t>Plumbing Fixture or Device</t>
  </si>
  <si>
    <t>Cold</t>
  </si>
  <si>
    <t>Hot</t>
  </si>
  <si>
    <t>Total</t>
  </si>
  <si>
    <t>Bidet</t>
  </si>
  <si>
    <t>Bathroom group with more than 3 plumbing fixtures</t>
  </si>
  <si>
    <t>Bathtub with or without shower head</t>
  </si>
  <si>
    <t>Bathtub with NPS ¾ spout</t>
  </si>
  <si>
    <t>Bedpan washer</t>
  </si>
  <si>
    <t>3/8</t>
  </si>
  <si>
    <t>Clothes washer, 3.5 kg</t>
  </si>
  <si>
    <t>Clothes washer, 6.8 kg</t>
  </si>
  <si>
    <t>Dental lavatory</t>
  </si>
  <si>
    <t>Dental unit, cuspidor</t>
  </si>
  <si>
    <t>Dishwasher, domestic</t>
  </si>
  <si>
    <t>Drinking fountain or water cooler</t>
  </si>
  <si>
    <t>Hose bibb</t>
  </si>
  <si>
    <t>Hose bibb, combination hot and cold</t>
  </si>
  <si>
    <t>Lavatory, 8.3 LPM or less</t>
  </si>
  <si>
    <t>Lavatory, greater than 8.3 LPM</t>
  </si>
  <si>
    <t>Sink, bar</t>
  </si>
  <si>
    <t>Sink, clinic service faucet</t>
  </si>
  <si>
    <t>Sink, clinic service with direct flush valve</t>
  </si>
  <si>
    <t>Sink, kitchen commercial, per faucet</t>
  </si>
  <si>
    <t>Sink, kitchen domestic, 8.3 LPM</t>
  </si>
  <si>
    <t>Sink, kitchen domestic, greater than
8.3 LPM</t>
  </si>
  <si>
    <t>Sink, laboratory</t>
  </si>
  <si>
    <t>Sink, laundry (1 or 2 compartments)</t>
  </si>
  <si>
    <t>Sink, service or mop basin</t>
  </si>
  <si>
    <t>Sink, washup, per faucet</t>
  </si>
  <si>
    <t>Shower head, 9.5 LPM or less per head</t>
  </si>
  <si>
    <t>Urinal, with direct flush valve</t>
  </si>
  <si>
    <t>Urinal, with flush tank</t>
  </si>
  <si>
    <t>Urinal, with self-closing metering valve</t>
  </si>
  <si>
    <t>Water closet, 6 LPF or less with flush tank</t>
  </si>
  <si>
    <t>Water closet, greater than 6 LPF with flush tank</t>
  </si>
  <si>
    <t>Water closet, with direct flush valve</t>
  </si>
  <si>
    <t>Sizing of Water Distribution Systems</t>
  </si>
  <si>
    <t>3/4</t>
  </si>
  <si>
    <t>1/2</t>
  </si>
  <si>
    <t>Shower head, greater than 9.5 LPM per head</t>
  </si>
  <si>
    <t>Shower, spray, multi-head, fixture units per head</t>
  </si>
  <si>
    <t>Private Use Hydraulic Load
fixture units</t>
  </si>
  <si>
    <t>Public Use Hydraulic Load
fixture units</t>
  </si>
  <si>
    <t>Clothes washer, commercial</t>
  </si>
  <si>
    <t>Dishwasher, commercial</t>
  </si>
  <si>
    <t>Bathroom group with greater than 6 LPF flush tank</t>
  </si>
  <si>
    <t>Bathroom group with 6 LPF flush tank</t>
  </si>
  <si>
    <t>Minimum Nominal Pipe Size 
of  Supply Pipe, NPS</t>
  </si>
  <si>
    <t>Enter # of fixtures</t>
  </si>
  <si>
    <t>Total FU</t>
  </si>
  <si>
    <r>
      <rPr>
        <b/>
        <sz val="11"/>
        <color theme="1"/>
        <rFont val="Aptos Narrow"/>
        <family val="2"/>
        <scheme val="minor"/>
      </rPr>
      <t>Private Use Calculation</t>
    </r>
    <r>
      <rPr>
        <sz val="11"/>
        <color theme="1"/>
        <rFont val="Aptos Narrow"/>
        <family val="2"/>
        <scheme val="minor"/>
      </rPr>
      <t xml:space="preserve">
Calculated on H/C Total </t>
    </r>
  </si>
  <si>
    <t>TOTAL FU</t>
  </si>
  <si>
    <t>Hydraulic Load, fixture units</t>
  </si>
  <si>
    <t>Simple Water Service Sizing</t>
  </si>
  <si>
    <t>Required Nominal Pipe Size of Water Pipe, NPS</t>
  </si>
  <si>
    <t>Water Velocity, m/s</t>
  </si>
  <si>
    <t>Required Service Size
NPS</t>
  </si>
  <si>
    <t>3/4"</t>
  </si>
  <si>
    <t>1/2"</t>
  </si>
  <si>
    <t>1"</t>
  </si>
  <si>
    <t>1-1/4"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</si>
</sst>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Border="1"/>
    <xf numFmtId="0" fontId="5" fillId="0" borderId="14" xfId="0" applyFont="1" applyBorder="1"/>
    <xf numFmtId="0" fontId="5" fillId="0" borderId="15" xfId="0" applyFont="1" applyBorder="1"/>
    <xf numFmtId="49" fontId="0" fillId="0" borderId="14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" fillId="0" borderId="9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" fillId="0" borderId="12" xfId="0" applyFont="1" applyBorder="1"/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8" fillId="0" borderId="14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8" xfId="0" applyFill="1" applyBorder="1"/>
    <xf numFmtId="0" fontId="1" fillId="2" borderId="9" xfId="0" applyFont="1" applyFill="1" applyBorder="1"/>
    <xf numFmtId="0" fontId="0" fillId="2" borderId="11" xfId="0" applyFill="1" applyBorder="1"/>
    <xf numFmtId="0" fontId="6" fillId="3" borderId="27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0" fillId="3" borderId="4" xfId="0" applyFill="1" applyBorder="1" applyAlignment="1">
      <alignment horizontal="right"/>
    </xf>
    <xf numFmtId="0" fontId="1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49" fontId="0" fillId="4" borderId="3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4" borderId="18" xfId="0" applyFont="1" applyFill="1" applyBorder="1" applyAlignment="1">
      <alignment horizontal="right"/>
    </xf>
    <xf numFmtId="0" fontId="1" fillId="4" borderId="30" xfId="0" applyFont="1" applyFill="1" applyBorder="1" applyAlignment="1">
      <alignment horizontal="right"/>
    </xf>
    <xf numFmtId="0" fontId="1" fillId="4" borderId="19" xfId="0" applyFont="1" applyFill="1" applyBorder="1" applyAlignment="1">
      <alignment horizontal="right"/>
    </xf>
    <xf numFmtId="0" fontId="0" fillId="4" borderId="22" xfId="0" applyFill="1" applyBorder="1" applyAlignment="1">
      <alignment horizontal="center"/>
    </xf>
    <xf numFmtId="49" fontId="0" fillId="4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right"/>
    </xf>
    <xf numFmtId="0" fontId="0" fillId="4" borderId="31" xfId="0" applyFill="1" applyBorder="1" applyAlignment="1">
      <alignment horizontal="center"/>
    </xf>
    <xf numFmtId="49" fontId="0" fillId="4" borderId="14" xfId="0" applyNumberFormat="1" applyFill="1" applyBorder="1" applyAlignment="1">
      <alignment horizontal="center"/>
    </xf>
    <xf numFmtId="0" fontId="0" fillId="3" borderId="14" xfId="0" applyFill="1" applyBorder="1" applyAlignment="1">
      <alignment horizontal="right"/>
    </xf>
    <xf numFmtId="0" fontId="0" fillId="4" borderId="17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6" fillId="3" borderId="2" xfId="0" applyFont="1" applyFill="1" applyBorder="1" applyAlignment="1">
      <alignment horizontal="right" vertical="center" wrapText="1"/>
    </xf>
    <xf numFmtId="0" fontId="2" fillId="0" borderId="0" xfId="0" applyFont="1"/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669B8-FF00-49A2-9922-9E0C61B16980}">
  <dimension ref="B2:CG56"/>
  <sheetViews>
    <sheetView tabSelected="1" workbookViewId="0">
      <selection activeCell="P7" sqref="P7"/>
    </sheetView>
  </sheetViews>
  <sheetFormatPr defaultRowHeight="15" x14ac:dyDescent="0.25"/>
  <cols>
    <col min="2" max="2" width="47.42578125" bestFit="1" customWidth="1"/>
    <col min="3" max="3" width="26.28515625" bestFit="1" customWidth="1"/>
    <col min="4" max="5" width="5" bestFit="1" customWidth="1"/>
    <col min="6" max="6" width="5.42578125" bestFit="1" customWidth="1"/>
    <col min="7" max="8" width="5" bestFit="1" customWidth="1"/>
    <col min="9" max="9" width="5.42578125" bestFit="1" customWidth="1"/>
    <col min="10" max="10" width="16.42578125" customWidth="1"/>
  </cols>
  <sheetData>
    <row r="2" spans="2:11" ht="15.75" thickBot="1" x14ac:dyDescent="0.3"/>
    <row r="3" spans="2:11" ht="30.75" customHeight="1" thickBot="1" x14ac:dyDescent="0.3">
      <c r="B3" s="26" t="s">
        <v>37</v>
      </c>
      <c r="C3" s="27"/>
      <c r="D3" s="27"/>
      <c r="E3" s="27"/>
      <c r="F3" s="27"/>
      <c r="G3" s="27"/>
      <c r="H3" s="27"/>
      <c r="I3" s="27"/>
      <c r="J3" s="42" t="s">
        <v>52</v>
      </c>
      <c r="K3" s="43">
        <f>+SUM(K7:K45)</f>
        <v>0</v>
      </c>
    </row>
    <row r="4" spans="2:11" ht="30.75" customHeight="1" thickBot="1" x14ac:dyDescent="0.3">
      <c r="B4" s="32"/>
      <c r="C4" s="33"/>
      <c r="D4" s="33"/>
      <c r="E4" s="33"/>
      <c r="F4" s="33"/>
      <c r="G4" s="33"/>
      <c r="H4" s="33"/>
      <c r="I4" s="34"/>
      <c r="J4" s="46" t="s">
        <v>57</v>
      </c>
      <c r="K4" s="69" t="str">
        <f>+J51</f>
        <v/>
      </c>
    </row>
    <row r="5" spans="2:11" ht="57" customHeight="1" x14ac:dyDescent="0.25">
      <c r="B5" s="20" t="s">
        <v>0</v>
      </c>
      <c r="C5" s="21" t="s">
        <v>48</v>
      </c>
      <c r="D5" s="22" t="s">
        <v>42</v>
      </c>
      <c r="E5" s="23"/>
      <c r="F5" s="24"/>
      <c r="G5" s="25" t="s">
        <v>43</v>
      </c>
      <c r="H5" s="23"/>
      <c r="I5" s="24"/>
      <c r="J5" s="28" t="s">
        <v>51</v>
      </c>
      <c r="K5" s="29"/>
    </row>
    <row r="6" spans="2:11" x14ac:dyDescent="0.25">
      <c r="B6" s="6"/>
      <c r="C6" s="12"/>
      <c r="D6" s="15" t="s">
        <v>1</v>
      </c>
      <c r="E6" s="16" t="s">
        <v>2</v>
      </c>
      <c r="F6" s="17" t="s">
        <v>3</v>
      </c>
      <c r="G6" s="18" t="s">
        <v>1</v>
      </c>
      <c r="H6" s="16" t="s">
        <v>2</v>
      </c>
      <c r="I6" s="17" t="s">
        <v>3</v>
      </c>
      <c r="J6" s="30" t="s">
        <v>49</v>
      </c>
      <c r="K6" s="31" t="s">
        <v>50</v>
      </c>
    </row>
    <row r="7" spans="2:11" x14ac:dyDescent="0.25">
      <c r="B7" s="10" t="s">
        <v>47</v>
      </c>
      <c r="C7" s="35"/>
      <c r="D7" s="2">
        <v>2.7</v>
      </c>
      <c r="E7" s="1">
        <v>1.5</v>
      </c>
      <c r="F7" s="14">
        <v>3.6</v>
      </c>
      <c r="G7" s="36"/>
      <c r="H7" s="37"/>
      <c r="I7" s="38"/>
      <c r="J7" s="6"/>
      <c r="K7" s="3">
        <f>+F7*J7</f>
        <v>0</v>
      </c>
    </row>
    <row r="8" spans="2:11" x14ac:dyDescent="0.25">
      <c r="B8" s="10" t="s">
        <v>46</v>
      </c>
      <c r="C8" s="35"/>
      <c r="D8" s="2">
        <v>4</v>
      </c>
      <c r="E8" s="1">
        <v>3</v>
      </c>
      <c r="F8" s="14">
        <v>6</v>
      </c>
      <c r="G8" s="36"/>
      <c r="H8" s="37"/>
      <c r="I8" s="38"/>
      <c r="J8" s="6"/>
      <c r="K8" s="3">
        <f t="shared" ref="K8:K45" si="0">+F8*J8</f>
        <v>0</v>
      </c>
    </row>
    <row r="9" spans="2:11" x14ac:dyDescent="0.25">
      <c r="B9" s="10" t="s">
        <v>5</v>
      </c>
      <c r="C9" s="35"/>
      <c r="D9" s="39"/>
      <c r="E9" s="37"/>
      <c r="F9" s="40"/>
      <c r="G9" s="36"/>
      <c r="H9" s="37"/>
      <c r="I9" s="38"/>
      <c r="J9" s="6"/>
      <c r="K9" s="3">
        <f t="shared" si="0"/>
        <v>0</v>
      </c>
    </row>
    <row r="10" spans="2:11" x14ac:dyDescent="0.25">
      <c r="B10" s="10" t="s">
        <v>6</v>
      </c>
      <c r="C10" s="12" t="s">
        <v>39</v>
      </c>
      <c r="D10" s="2">
        <v>1</v>
      </c>
      <c r="E10" s="1">
        <v>1</v>
      </c>
      <c r="F10" s="14">
        <v>1.4</v>
      </c>
      <c r="G10" s="8">
        <v>3</v>
      </c>
      <c r="H10" s="1">
        <v>3</v>
      </c>
      <c r="I10" s="3">
        <v>4</v>
      </c>
      <c r="J10" s="6"/>
      <c r="K10" s="3">
        <f t="shared" si="0"/>
        <v>0</v>
      </c>
    </row>
    <row r="11" spans="2:11" x14ac:dyDescent="0.25">
      <c r="B11" s="10" t="s">
        <v>7</v>
      </c>
      <c r="C11" s="12" t="s">
        <v>38</v>
      </c>
      <c r="D11" s="2">
        <v>7.5</v>
      </c>
      <c r="E11" s="1">
        <v>7.5</v>
      </c>
      <c r="F11" s="14">
        <v>10</v>
      </c>
      <c r="G11" s="8">
        <v>7.5</v>
      </c>
      <c r="H11" s="1">
        <v>7.5</v>
      </c>
      <c r="I11" s="3">
        <v>10</v>
      </c>
      <c r="J11" s="6"/>
      <c r="K11" s="3">
        <f t="shared" si="0"/>
        <v>0</v>
      </c>
    </row>
    <row r="12" spans="2:11" x14ac:dyDescent="0.25">
      <c r="B12" s="10" t="s">
        <v>8</v>
      </c>
      <c r="C12" s="12">
        <v>1</v>
      </c>
      <c r="D12" s="39"/>
      <c r="E12" s="37"/>
      <c r="F12" s="40"/>
      <c r="G12" s="8">
        <v>7.5</v>
      </c>
      <c r="H12" s="1">
        <v>7.5</v>
      </c>
      <c r="I12" s="3">
        <v>10</v>
      </c>
      <c r="J12" s="6"/>
      <c r="K12" s="3">
        <f t="shared" si="0"/>
        <v>0</v>
      </c>
    </row>
    <row r="13" spans="2:11" x14ac:dyDescent="0.25">
      <c r="B13" s="10" t="s">
        <v>4</v>
      </c>
      <c r="C13" s="12" t="s">
        <v>9</v>
      </c>
      <c r="D13" s="2">
        <v>1.5</v>
      </c>
      <c r="E13" s="1">
        <v>1.5</v>
      </c>
      <c r="F13" s="14">
        <v>2</v>
      </c>
      <c r="G13" s="36"/>
      <c r="H13" s="37"/>
      <c r="I13" s="38"/>
      <c r="J13" s="6"/>
      <c r="K13" s="3">
        <f t="shared" si="0"/>
        <v>0</v>
      </c>
    </row>
    <row r="14" spans="2:11" x14ac:dyDescent="0.25">
      <c r="B14" s="10" t="s">
        <v>10</v>
      </c>
      <c r="C14" s="12" t="s">
        <v>39</v>
      </c>
      <c r="D14" s="2">
        <v>1</v>
      </c>
      <c r="E14" s="1">
        <v>1</v>
      </c>
      <c r="F14" s="14">
        <v>1.4</v>
      </c>
      <c r="G14" s="8">
        <v>2.25</v>
      </c>
      <c r="H14" s="1">
        <v>2.25</v>
      </c>
      <c r="I14" s="3">
        <v>3</v>
      </c>
      <c r="J14" s="6"/>
      <c r="K14" s="3">
        <f t="shared" si="0"/>
        <v>0</v>
      </c>
    </row>
    <row r="15" spans="2:11" x14ac:dyDescent="0.25">
      <c r="B15" s="10" t="s">
        <v>11</v>
      </c>
      <c r="C15" s="12" t="s">
        <v>39</v>
      </c>
      <c r="D15" s="39"/>
      <c r="E15" s="37"/>
      <c r="F15" s="40"/>
      <c r="G15" s="8">
        <v>3</v>
      </c>
      <c r="H15" s="1">
        <v>3</v>
      </c>
      <c r="I15" s="3">
        <v>4</v>
      </c>
      <c r="J15" s="6"/>
      <c r="K15" s="3">
        <f t="shared" si="0"/>
        <v>0</v>
      </c>
    </row>
    <row r="16" spans="2:11" x14ac:dyDescent="0.25">
      <c r="B16" s="10" t="s">
        <v>44</v>
      </c>
      <c r="C16" s="35"/>
      <c r="D16" s="39"/>
      <c r="E16" s="37"/>
      <c r="F16" s="40"/>
      <c r="G16" s="36"/>
      <c r="H16" s="37"/>
      <c r="I16" s="38"/>
      <c r="J16" s="6"/>
      <c r="K16" s="3">
        <f t="shared" si="0"/>
        <v>0</v>
      </c>
    </row>
    <row r="17" spans="2:11" x14ac:dyDescent="0.25">
      <c r="B17" s="10" t="s">
        <v>12</v>
      </c>
      <c r="C17" s="12" t="s">
        <v>9</v>
      </c>
      <c r="D17" s="39"/>
      <c r="E17" s="37"/>
      <c r="F17" s="40"/>
      <c r="G17" s="8">
        <v>1.5</v>
      </c>
      <c r="H17" s="1">
        <v>1.5</v>
      </c>
      <c r="I17" s="3">
        <v>2</v>
      </c>
      <c r="J17" s="6"/>
      <c r="K17" s="3">
        <f t="shared" si="0"/>
        <v>0</v>
      </c>
    </row>
    <row r="18" spans="2:11" x14ac:dyDescent="0.25">
      <c r="B18" s="10" t="s">
        <v>13</v>
      </c>
      <c r="C18" s="12" t="s">
        <v>9</v>
      </c>
      <c r="D18" s="39"/>
      <c r="E18" s="37"/>
      <c r="F18" s="40"/>
      <c r="G18" s="8">
        <v>1</v>
      </c>
      <c r="H18" s="37"/>
      <c r="I18" s="3">
        <v>1</v>
      </c>
      <c r="J18" s="6"/>
      <c r="K18" s="3">
        <f t="shared" si="0"/>
        <v>0</v>
      </c>
    </row>
    <row r="19" spans="2:11" x14ac:dyDescent="0.25">
      <c r="B19" s="10" t="s">
        <v>45</v>
      </c>
      <c r="C19" s="35"/>
      <c r="D19" s="39"/>
      <c r="E19" s="37"/>
      <c r="F19" s="40"/>
      <c r="G19" s="36"/>
      <c r="H19" s="37"/>
      <c r="I19" s="38"/>
      <c r="J19" s="6"/>
      <c r="K19" s="3">
        <f t="shared" si="0"/>
        <v>0</v>
      </c>
    </row>
    <row r="20" spans="2:11" x14ac:dyDescent="0.25">
      <c r="B20" s="10" t="s">
        <v>14</v>
      </c>
      <c r="C20" s="12" t="s">
        <v>9</v>
      </c>
      <c r="D20" s="39"/>
      <c r="E20" s="1">
        <v>1.4</v>
      </c>
      <c r="F20" s="14">
        <v>1.4</v>
      </c>
      <c r="G20" s="36"/>
      <c r="H20" s="37"/>
      <c r="I20" s="38"/>
      <c r="J20" s="6"/>
      <c r="K20" s="3">
        <f t="shared" si="0"/>
        <v>0</v>
      </c>
    </row>
    <row r="21" spans="2:11" x14ac:dyDescent="0.25">
      <c r="B21" s="10" t="s">
        <v>15</v>
      </c>
      <c r="C21" s="12" t="s">
        <v>9</v>
      </c>
      <c r="D21" s="39"/>
      <c r="E21" s="37"/>
      <c r="F21" s="40"/>
      <c r="G21" s="8">
        <v>0.25</v>
      </c>
      <c r="H21" s="37"/>
      <c r="I21" s="3">
        <v>0.25</v>
      </c>
      <c r="J21" s="6"/>
      <c r="K21" s="3">
        <f t="shared" si="0"/>
        <v>0</v>
      </c>
    </row>
    <row r="22" spans="2:11" x14ac:dyDescent="0.25">
      <c r="B22" s="10" t="s">
        <v>16</v>
      </c>
      <c r="C22" s="12" t="s">
        <v>39</v>
      </c>
      <c r="D22" s="2">
        <v>2.5</v>
      </c>
      <c r="E22" s="37"/>
      <c r="F22" s="14">
        <v>2.5</v>
      </c>
      <c r="G22" s="8">
        <v>2.5</v>
      </c>
      <c r="H22" s="37"/>
      <c r="I22" s="3">
        <v>2.5</v>
      </c>
      <c r="J22" s="6"/>
      <c r="K22" s="3">
        <f t="shared" si="0"/>
        <v>0</v>
      </c>
    </row>
    <row r="23" spans="2:11" x14ac:dyDescent="0.25">
      <c r="B23" s="10" t="s">
        <v>16</v>
      </c>
      <c r="C23" s="12" t="s">
        <v>38</v>
      </c>
      <c r="D23" s="2">
        <v>3</v>
      </c>
      <c r="E23" s="37"/>
      <c r="F23" s="14">
        <v>3</v>
      </c>
      <c r="G23" s="8">
        <v>6</v>
      </c>
      <c r="H23" s="37"/>
      <c r="I23" s="3">
        <v>6</v>
      </c>
      <c r="J23" s="6"/>
      <c r="K23" s="3">
        <f t="shared" si="0"/>
        <v>0</v>
      </c>
    </row>
    <row r="24" spans="2:11" x14ac:dyDescent="0.25">
      <c r="B24" s="10" t="s">
        <v>17</v>
      </c>
      <c r="C24" s="12" t="s">
        <v>39</v>
      </c>
      <c r="D24" s="2">
        <v>1.9</v>
      </c>
      <c r="E24" s="1">
        <v>1.9</v>
      </c>
      <c r="F24" s="14">
        <v>2.5</v>
      </c>
      <c r="G24" s="8">
        <v>1.9</v>
      </c>
      <c r="H24" s="1">
        <v>1.9</v>
      </c>
      <c r="I24" s="3">
        <v>2.5</v>
      </c>
      <c r="J24" s="6"/>
      <c r="K24" s="3">
        <f t="shared" si="0"/>
        <v>0</v>
      </c>
    </row>
    <row r="25" spans="2:11" x14ac:dyDescent="0.25">
      <c r="B25" s="10" t="s">
        <v>18</v>
      </c>
      <c r="C25" s="12" t="s">
        <v>9</v>
      </c>
      <c r="D25" s="2">
        <v>0.5</v>
      </c>
      <c r="E25" s="1">
        <v>0.5</v>
      </c>
      <c r="F25" s="14">
        <v>0.7</v>
      </c>
      <c r="G25" s="8">
        <v>1.5</v>
      </c>
      <c r="H25" s="1">
        <v>1.5</v>
      </c>
      <c r="I25" s="3">
        <v>2</v>
      </c>
      <c r="J25" s="6"/>
      <c r="K25" s="3">
        <f t="shared" si="0"/>
        <v>0</v>
      </c>
    </row>
    <row r="26" spans="2:11" x14ac:dyDescent="0.25">
      <c r="B26" s="10" t="s">
        <v>19</v>
      </c>
      <c r="C26" s="12" t="s">
        <v>9</v>
      </c>
      <c r="D26" s="2">
        <v>0.75</v>
      </c>
      <c r="E26" s="1">
        <v>0.75</v>
      </c>
      <c r="F26" s="14">
        <v>1</v>
      </c>
      <c r="G26" s="8">
        <v>1.5</v>
      </c>
      <c r="H26" s="1">
        <v>1.5</v>
      </c>
      <c r="I26" s="3">
        <v>2</v>
      </c>
      <c r="J26" s="6"/>
      <c r="K26" s="3">
        <f t="shared" si="0"/>
        <v>0</v>
      </c>
    </row>
    <row r="27" spans="2:11" x14ac:dyDescent="0.25">
      <c r="B27" s="10" t="s">
        <v>20</v>
      </c>
      <c r="C27" s="12" t="s">
        <v>9</v>
      </c>
      <c r="D27" s="2">
        <v>0.75</v>
      </c>
      <c r="E27" s="1">
        <v>0.75</v>
      </c>
      <c r="F27" s="14">
        <v>1</v>
      </c>
      <c r="G27" s="8">
        <v>1.5</v>
      </c>
      <c r="H27" s="1">
        <v>1.5</v>
      </c>
      <c r="I27" s="3">
        <v>2</v>
      </c>
      <c r="J27" s="6"/>
      <c r="K27" s="3">
        <f t="shared" si="0"/>
        <v>0</v>
      </c>
    </row>
    <row r="28" spans="2:11" x14ac:dyDescent="0.25">
      <c r="B28" s="10" t="s">
        <v>21</v>
      </c>
      <c r="C28" s="12" t="s">
        <v>39</v>
      </c>
      <c r="D28" s="39"/>
      <c r="E28" s="37"/>
      <c r="F28" s="40"/>
      <c r="G28" s="8">
        <v>2.25</v>
      </c>
      <c r="H28" s="1">
        <v>2.25</v>
      </c>
      <c r="I28" s="3">
        <v>3</v>
      </c>
      <c r="J28" s="6"/>
      <c r="K28" s="3">
        <f t="shared" si="0"/>
        <v>0</v>
      </c>
    </row>
    <row r="29" spans="2:11" x14ac:dyDescent="0.25">
      <c r="B29" s="10" t="s">
        <v>22</v>
      </c>
      <c r="C29" s="12">
        <v>1</v>
      </c>
      <c r="D29" s="39"/>
      <c r="E29" s="37"/>
      <c r="F29" s="40"/>
      <c r="G29" s="8">
        <v>6</v>
      </c>
      <c r="H29" s="37"/>
      <c r="I29" s="3">
        <v>6</v>
      </c>
      <c r="J29" s="6"/>
      <c r="K29" s="3">
        <f t="shared" si="0"/>
        <v>0</v>
      </c>
    </row>
    <row r="30" spans="2:11" x14ac:dyDescent="0.25">
      <c r="B30" s="10" t="s">
        <v>23</v>
      </c>
      <c r="C30" s="12" t="s">
        <v>39</v>
      </c>
      <c r="D30" s="39"/>
      <c r="E30" s="37"/>
      <c r="F30" s="40"/>
      <c r="G30" s="8">
        <v>3</v>
      </c>
      <c r="H30" s="1">
        <v>3</v>
      </c>
      <c r="I30" s="3">
        <v>4</v>
      </c>
      <c r="J30" s="6"/>
      <c r="K30" s="3">
        <f t="shared" si="0"/>
        <v>0</v>
      </c>
    </row>
    <row r="31" spans="2:11" x14ac:dyDescent="0.25">
      <c r="B31" s="10" t="s">
        <v>24</v>
      </c>
      <c r="C31" s="12" t="s">
        <v>9</v>
      </c>
      <c r="D31" s="2">
        <v>1</v>
      </c>
      <c r="E31" s="1">
        <v>1</v>
      </c>
      <c r="F31" s="14">
        <v>1.4</v>
      </c>
      <c r="G31" s="8">
        <v>1</v>
      </c>
      <c r="H31" s="1">
        <v>1</v>
      </c>
      <c r="I31" s="3">
        <v>1.4</v>
      </c>
      <c r="J31" s="6"/>
      <c r="K31" s="3">
        <f t="shared" si="0"/>
        <v>0</v>
      </c>
    </row>
    <row r="32" spans="2:11" x14ac:dyDescent="0.25">
      <c r="B32" s="10" t="s">
        <v>25</v>
      </c>
      <c r="C32" s="12" t="s">
        <v>9</v>
      </c>
      <c r="D32" s="2">
        <v>1.5</v>
      </c>
      <c r="E32" s="1">
        <v>1.5</v>
      </c>
      <c r="F32" s="14">
        <v>2</v>
      </c>
      <c r="G32" s="8">
        <v>1.5</v>
      </c>
      <c r="H32" s="1">
        <v>1.5</v>
      </c>
      <c r="I32" s="3">
        <v>2</v>
      </c>
      <c r="J32" s="6"/>
      <c r="K32" s="3">
        <f t="shared" si="0"/>
        <v>0</v>
      </c>
    </row>
    <row r="33" spans="2:85" x14ac:dyDescent="0.25">
      <c r="B33" s="10" t="s">
        <v>26</v>
      </c>
      <c r="C33" s="12" t="s">
        <v>9</v>
      </c>
      <c r="D33" s="39"/>
      <c r="E33" s="37"/>
      <c r="F33" s="40"/>
      <c r="G33" s="8">
        <v>1.5</v>
      </c>
      <c r="H33" s="1">
        <v>1.5</v>
      </c>
      <c r="I33" s="3">
        <v>2</v>
      </c>
      <c r="J33" s="6"/>
      <c r="K33" s="3">
        <f t="shared" si="0"/>
        <v>0</v>
      </c>
    </row>
    <row r="34" spans="2:85" x14ac:dyDescent="0.25">
      <c r="B34" s="10" t="s">
        <v>27</v>
      </c>
      <c r="C34" s="12" t="s">
        <v>9</v>
      </c>
      <c r="D34" s="2">
        <v>1</v>
      </c>
      <c r="E34" s="1">
        <v>1</v>
      </c>
      <c r="F34" s="14">
        <v>1.4</v>
      </c>
      <c r="G34" s="8">
        <v>1</v>
      </c>
      <c r="H34" s="1">
        <v>1</v>
      </c>
      <c r="I34" s="3">
        <v>1.4</v>
      </c>
      <c r="J34" s="6"/>
      <c r="K34" s="3">
        <f t="shared" si="0"/>
        <v>0</v>
      </c>
    </row>
    <row r="35" spans="2:85" x14ac:dyDescent="0.25">
      <c r="B35" s="10" t="s">
        <v>28</v>
      </c>
      <c r="C35" s="12" t="s">
        <v>39</v>
      </c>
      <c r="D35" s="39"/>
      <c r="E35" s="37"/>
      <c r="F35" s="40"/>
      <c r="G35" s="8">
        <v>2.25</v>
      </c>
      <c r="H35" s="1">
        <v>2.25</v>
      </c>
      <c r="I35" s="3">
        <v>3</v>
      </c>
      <c r="J35" s="6"/>
      <c r="K35" s="3">
        <f t="shared" si="0"/>
        <v>0</v>
      </c>
    </row>
    <row r="36" spans="2:85" x14ac:dyDescent="0.25">
      <c r="B36" s="10" t="s">
        <v>29</v>
      </c>
      <c r="C36" s="12" t="s">
        <v>39</v>
      </c>
      <c r="D36" s="39"/>
      <c r="E36" s="37"/>
      <c r="F36" s="40"/>
      <c r="G36" s="8">
        <v>1.5</v>
      </c>
      <c r="H36" s="1">
        <v>1.5</v>
      </c>
      <c r="I36" s="3">
        <v>2</v>
      </c>
      <c r="J36" s="6"/>
      <c r="K36" s="3">
        <f t="shared" si="0"/>
        <v>0</v>
      </c>
    </row>
    <row r="37" spans="2:85" x14ac:dyDescent="0.25">
      <c r="B37" s="10" t="s">
        <v>30</v>
      </c>
      <c r="C37" s="12" t="s">
        <v>39</v>
      </c>
      <c r="D37" s="2">
        <v>1</v>
      </c>
      <c r="E37" s="1">
        <v>1</v>
      </c>
      <c r="F37" s="14">
        <v>1.4</v>
      </c>
      <c r="G37" s="8">
        <v>3</v>
      </c>
      <c r="H37" s="1">
        <v>3</v>
      </c>
      <c r="I37" s="3">
        <v>4</v>
      </c>
      <c r="J37" s="6"/>
      <c r="K37" s="3">
        <f t="shared" si="0"/>
        <v>0</v>
      </c>
    </row>
    <row r="38" spans="2:85" x14ac:dyDescent="0.25">
      <c r="B38" s="10" t="s">
        <v>40</v>
      </c>
      <c r="C38" s="12" t="s">
        <v>39</v>
      </c>
      <c r="D38" s="2">
        <v>1.5</v>
      </c>
      <c r="E38" s="1">
        <v>1.5</v>
      </c>
      <c r="F38" s="14">
        <v>2</v>
      </c>
      <c r="G38" s="8">
        <v>3</v>
      </c>
      <c r="H38" s="1">
        <v>3</v>
      </c>
      <c r="I38" s="3">
        <v>4</v>
      </c>
      <c r="J38" s="6"/>
      <c r="K38" s="3">
        <f t="shared" si="0"/>
        <v>0</v>
      </c>
    </row>
    <row r="39" spans="2:85" x14ac:dyDescent="0.25">
      <c r="B39" s="10" t="s">
        <v>41</v>
      </c>
      <c r="C39" s="35"/>
      <c r="D39" s="2">
        <v>1</v>
      </c>
      <c r="E39" s="1">
        <v>1</v>
      </c>
      <c r="F39" s="14">
        <v>1.4</v>
      </c>
      <c r="G39" s="8">
        <v>3</v>
      </c>
      <c r="H39" s="1">
        <v>3</v>
      </c>
      <c r="I39" s="3">
        <v>4</v>
      </c>
      <c r="J39" s="6"/>
      <c r="K39" s="3">
        <f t="shared" si="0"/>
        <v>0</v>
      </c>
    </row>
    <row r="40" spans="2:85" x14ac:dyDescent="0.25">
      <c r="B40" s="10" t="s">
        <v>31</v>
      </c>
      <c r="C40" s="12" t="s">
        <v>38</v>
      </c>
      <c r="D40" s="2"/>
      <c r="E40" s="37"/>
      <c r="F40" s="14"/>
      <c r="G40" s="8"/>
      <c r="H40" s="37"/>
      <c r="I40" s="3"/>
      <c r="J40" s="6"/>
      <c r="K40" s="3">
        <f t="shared" si="0"/>
        <v>0</v>
      </c>
    </row>
    <row r="41" spans="2:85" x14ac:dyDescent="0.25">
      <c r="B41" s="10" t="s">
        <v>32</v>
      </c>
      <c r="C41" s="12" t="s">
        <v>9</v>
      </c>
      <c r="D41" s="2">
        <v>3</v>
      </c>
      <c r="E41" s="37"/>
      <c r="F41" s="14">
        <v>3</v>
      </c>
      <c r="G41" s="8">
        <v>3</v>
      </c>
      <c r="H41" s="37"/>
      <c r="I41" s="3">
        <v>3</v>
      </c>
      <c r="J41" s="6"/>
      <c r="K41" s="3">
        <f t="shared" si="0"/>
        <v>0</v>
      </c>
    </row>
    <row r="42" spans="2:85" x14ac:dyDescent="0.25">
      <c r="B42" s="10" t="s">
        <v>33</v>
      </c>
      <c r="C42" s="12" t="s">
        <v>39</v>
      </c>
      <c r="D42" s="2">
        <v>2</v>
      </c>
      <c r="E42" s="37"/>
      <c r="F42" s="14">
        <v>2</v>
      </c>
      <c r="G42" s="8">
        <v>4</v>
      </c>
      <c r="H42" s="37"/>
      <c r="I42" s="3">
        <v>4</v>
      </c>
      <c r="J42" s="6"/>
      <c r="K42" s="3">
        <f t="shared" si="0"/>
        <v>0</v>
      </c>
    </row>
    <row r="43" spans="2:85" x14ac:dyDescent="0.25">
      <c r="B43" s="10" t="s">
        <v>34</v>
      </c>
      <c r="C43" s="12" t="s">
        <v>9</v>
      </c>
      <c r="D43" s="2">
        <v>2.2000000000000002</v>
      </c>
      <c r="E43" s="37"/>
      <c r="F43" s="14">
        <v>2.2000000000000002</v>
      </c>
      <c r="G43" s="8">
        <v>2.2000000000000002</v>
      </c>
      <c r="H43" s="37"/>
      <c r="I43" s="3">
        <v>2.2000000000000002</v>
      </c>
      <c r="J43" s="6"/>
      <c r="K43" s="3">
        <f t="shared" si="0"/>
        <v>0</v>
      </c>
    </row>
    <row r="44" spans="2:85" x14ac:dyDescent="0.25">
      <c r="B44" s="10" t="s">
        <v>35</v>
      </c>
      <c r="C44" s="12" t="s">
        <v>9</v>
      </c>
      <c r="D44" s="2">
        <v>3</v>
      </c>
      <c r="E44" s="37"/>
      <c r="F44" s="14">
        <v>3</v>
      </c>
      <c r="G44" s="8">
        <v>5</v>
      </c>
      <c r="H44" s="37"/>
      <c r="I44" s="3">
        <v>5</v>
      </c>
      <c r="J44" s="6"/>
      <c r="K44" s="3">
        <f t="shared" si="0"/>
        <v>0</v>
      </c>
    </row>
    <row r="45" spans="2:85" ht="15.75" thickBot="1" x14ac:dyDescent="0.3">
      <c r="B45" s="11" t="s">
        <v>36</v>
      </c>
      <c r="C45" s="13">
        <v>1</v>
      </c>
      <c r="D45" s="4"/>
      <c r="E45" s="41"/>
      <c r="F45" s="19"/>
      <c r="G45" s="9"/>
      <c r="H45" s="41"/>
      <c r="I45" s="5"/>
      <c r="J45" s="7"/>
      <c r="K45" s="5">
        <f t="shared" si="0"/>
        <v>0</v>
      </c>
    </row>
    <row r="47" spans="2:85" ht="15" customHeight="1" thickBot="1" x14ac:dyDescent="0.3"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</row>
    <row r="48" spans="2:85" ht="15.75" thickBot="1" x14ac:dyDescent="0.3">
      <c r="B48" s="47" t="s">
        <v>54</v>
      </c>
      <c r="C48" s="48"/>
      <c r="D48" s="48"/>
      <c r="E48" s="49"/>
      <c r="F48" s="45"/>
      <c r="G48" s="45"/>
      <c r="H48" s="45"/>
      <c r="I48" s="45"/>
      <c r="J48" s="71"/>
      <c r="K48" s="45"/>
    </row>
    <row r="49" spans="2:10" x14ac:dyDescent="0.25">
      <c r="B49" s="51" t="s">
        <v>55</v>
      </c>
      <c r="C49" s="58" t="s">
        <v>56</v>
      </c>
      <c r="D49" s="59"/>
      <c r="E49" s="60"/>
      <c r="J49" s="70"/>
    </row>
    <row r="50" spans="2:10" ht="15.75" thickBot="1" x14ac:dyDescent="0.3">
      <c r="B50" s="52"/>
      <c r="C50" s="50">
        <v>3</v>
      </c>
      <c r="D50" s="55">
        <v>2.4</v>
      </c>
      <c r="E50" s="56">
        <v>1.5</v>
      </c>
      <c r="J50" s="70">
        <f>+K3</f>
        <v>0</v>
      </c>
    </row>
    <row r="51" spans="2:10" x14ac:dyDescent="0.25">
      <c r="B51" s="53"/>
      <c r="C51" s="58" t="s">
        <v>53</v>
      </c>
      <c r="D51" s="59"/>
      <c r="E51" s="60"/>
      <c r="J51" s="70" t="str">
        <f>IF(AND(J50&gt;C52,J50&lt;=C53),B53,IF(AND(J50&gt;C53,J50&lt;=C54),B54,IF(AND(J50&gt;C54,J50&lt;=C55),B55,IF(J50=0,"","EXCEED TABLE"))))</f>
        <v/>
      </c>
    </row>
    <row r="52" spans="2:10" x14ac:dyDescent="0.25">
      <c r="B52" s="62" t="s">
        <v>59</v>
      </c>
      <c r="C52" s="63">
        <v>8</v>
      </c>
      <c r="D52" s="64">
        <v>7</v>
      </c>
      <c r="E52" s="61">
        <v>4</v>
      </c>
      <c r="J52" s="70"/>
    </row>
    <row r="53" spans="2:10" x14ac:dyDescent="0.25">
      <c r="B53" s="65" t="s">
        <v>58</v>
      </c>
      <c r="C53" s="66">
        <v>21</v>
      </c>
      <c r="D53" s="67">
        <v>16</v>
      </c>
      <c r="E53" s="68">
        <v>9</v>
      </c>
      <c r="J53" s="70"/>
    </row>
    <row r="54" spans="2:10" x14ac:dyDescent="0.25">
      <c r="B54" s="65" t="s">
        <v>60</v>
      </c>
      <c r="C54" s="66">
        <v>43</v>
      </c>
      <c r="D54" s="67">
        <v>31</v>
      </c>
      <c r="E54" s="68">
        <v>18</v>
      </c>
      <c r="J54" s="70"/>
    </row>
    <row r="55" spans="2:10" ht="15.75" thickBot="1" x14ac:dyDescent="0.3">
      <c r="B55" s="54" t="s">
        <v>61</v>
      </c>
      <c r="C55" s="50">
        <v>83</v>
      </c>
      <c r="D55" s="57">
        <v>57</v>
      </c>
      <c r="E55" s="56">
        <v>30</v>
      </c>
      <c r="J55" s="70"/>
    </row>
    <row r="56" spans="2:10" x14ac:dyDescent="0.25">
      <c r="J56" s="70"/>
    </row>
  </sheetData>
  <mergeCells count="7">
    <mergeCell ref="C51:E51"/>
    <mergeCell ref="C49:E49"/>
    <mergeCell ref="B48:E48"/>
    <mergeCell ref="B3:I3"/>
    <mergeCell ref="D5:F5"/>
    <mergeCell ref="G5:I5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Zimmermann</dc:creator>
  <cp:lastModifiedBy>Franz Zimmermann</cp:lastModifiedBy>
  <dcterms:created xsi:type="dcterms:W3CDTF">2026-04-22T20:08:35Z</dcterms:created>
  <dcterms:modified xsi:type="dcterms:W3CDTF">2026-04-22T20:56:40Z</dcterms:modified>
</cp:coreProperties>
</file>